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1760" windowHeight="5655"/>
  </bookViews>
  <sheets>
    <sheet name="dati &amp; modello (2)" sheetId="9" r:id="rId1"/>
    <sheet name="dati &amp; modello" sheetId="8" r:id="rId2"/>
    <sheet name="dati" sheetId="6" r:id="rId3"/>
  </sheets>
  <definedNames>
    <definedName name="solver_adj" localSheetId="2" hidden="1">dati!#REF!</definedName>
    <definedName name="solver_adj" localSheetId="1" hidden="1">'dati &amp; modello'!#REF!</definedName>
    <definedName name="solver_adj" localSheetId="0" hidden="1">'dati &amp; modello (2)'!$G$8:$I$10</definedName>
    <definedName name="solver_cvg" localSheetId="2" hidden="1">0.0001</definedName>
    <definedName name="solver_cvg" localSheetId="1" hidden="1">0.0001</definedName>
    <definedName name="solver_cvg" localSheetId="0" hidden="1">0.0001</definedName>
    <definedName name="solver_drv" localSheetId="2" hidden="1">1</definedName>
    <definedName name="solver_drv" localSheetId="1" hidden="1">1</definedName>
    <definedName name="solver_drv" localSheetId="0" hidden="1">1</definedName>
    <definedName name="solver_eng" localSheetId="2" hidden="1">2</definedName>
    <definedName name="solver_eng" localSheetId="1" hidden="1">2</definedName>
    <definedName name="solver_eng" localSheetId="0" hidden="1">3</definedName>
    <definedName name="solver_est" localSheetId="2" hidden="1">1</definedName>
    <definedName name="solver_est" localSheetId="1" hidden="1">1</definedName>
    <definedName name="solver_est" localSheetId="0" hidden="1">1</definedName>
    <definedName name="solver_itr" localSheetId="2" hidden="1">2147483647</definedName>
    <definedName name="solver_itr" localSheetId="1" hidden="1">2147483647</definedName>
    <definedName name="solver_itr" localSheetId="0" hidden="1">2147483647</definedName>
    <definedName name="solver_lhs1" localSheetId="2" hidden="1">dati!#REF!</definedName>
    <definedName name="solver_lhs1" localSheetId="1" hidden="1">'dati &amp; modello'!#REF!</definedName>
    <definedName name="solver_lhs1" localSheetId="0" hidden="1">'dati &amp; modello (2)'!$G$12:$I$12</definedName>
    <definedName name="solver_lhs2" localSheetId="2" hidden="1">dati!#REF!</definedName>
    <definedName name="solver_lhs2" localSheetId="1" hidden="1">'dati &amp; modello'!#REF!</definedName>
    <definedName name="solver_lhs2" localSheetId="0" hidden="1">'dati &amp; modello (2)'!$K$8:$K$10</definedName>
    <definedName name="solver_lhs3" localSheetId="2" hidden="1">dati!#REF!</definedName>
    <definedName name="solver_lhs3" localSheetId="1" hidden="1">'dati &amp; modello'!#REF!</definedName>
    <definedName name="solver_lhs3" localSheetId="0" hidden="1">'dati &amp; modello (2)'!#REF!</definedName>
    <definedName name="solver_mip" localSheetId="2" hidden="1">2147483647</definedName>
    <definedName name="solver_mip" localSheetId="1" hidden="1">2147483647</definedName>
    <definedName name="solver_mip" localSheetId="0" hidden="1">2147483647</definedName>
    <definedName name="solver_mni" localSheetId="2" hidden="1">30</definedName>
    <definedName name="solver_mni" localSheetId="1" hidden="1">30</definedName>
    <definedName name="solver_mni" localSheetId="0" hidden="1">30</definedName>
    <definedName name="solver_mrt" localSheetId="2" hidden="1">0.075</definedName>
    <definedName name="solver_mrt" localSheetId="1" hidden="1">0.075</definedName>
    <definedName name="solver_mrt" localSheetId="0" hidden="1">0.075</definedName>
    <definedName name="solver_msl" localSheetId="2" hidden="1">2</definedName>
    <definedName name="solver_msl" localSheetId="1" hidden="1">2</definedName>
    <definedName name="solver_msl" localSheetId="0" hidden="1">2</definedName>
    <definedName name="solver_neg" localSheetId="2" hidden="1">2</definedName>
    <definedName name="solver_neg" localSheetId="1" hidden="1">2</definedName>
    <definedName name="solver_neg" localSheetId="0" hidden="1">1</definedName>
    <definedName name="solver_nod" localSheetId="2" hidden="1">2147483647</definedName>
    <definedName name="solver_nod" localSheetId="1" hidden="1">2147483647</definedName>
    <definedName name="solver_nod" localSheetId="0" hidden="1">2147483647</definedName>
    <definedName name="solver_num" localSheetId="2" hidden="1">3</definedName>
    <definedName name="solver_num" localSheetId="1" hidden="1">3</definedName>
    <definedName name="solver_num" localSheetId="0" hidden="1">2</definedName>
    <definedName name="solver_nwt" localSheetId="2" hidden="1">1</definedName>
    <definedName name="solver_nwt" localSheetId="1" hidden="1">1</definedName>
    <definedName name="solver_nwt" localSheetId="0" hidden="1">1</definedName>
    <definedName name="solver_opt" localSheetId="2" hidden="1">dati!#REF!</definedName>
    <definedName name="solver_opt" localSheetId="1" hidden="1">'dati &amp; modello'!#REF!</definedName>
    <definedName name="solver_opt" localSheetId="0" hidden="1">'dati &amp; modello (2)'!$B$19</definedName>
    <definedName name="solver_pre" localSheetId="2" hidden="1">0.000001</definedName>
    <definedName name="solver_pre" localSheetId="1" hidden="1">0.000001</definedName>
    <definedName name="solver_pre" localSheetId="0" hidden="1">0.000001</definedName>
    <definedName name="solver_rbv" localSheetId="2" hidden="1">1</definedName>
    <definedName name="solver_rbv" localSheetId="1" hidden="1">1</definedName>
    <definedName name="solver_rbv" localSheetId="0" hidden="1">1</definedName>
    <definedName name="solver_rel1" localSheetId="2" hidden="1">2</definedName>
    <definedName name="solver_rel1" localSheetId="1" hidden="1">2</definedName>
    <definedName name="solver_rel1" localSheetId="0" hidden="1">2</definedName>
    <definedName name="solver_rel2" localSheetId="2" hidden="1">5</definedName>
    <definedName name="solver_rel2" localSheetId="1" hidden="1">5</definedName>
    <definedName name="solver_rel2" localSheetId="0" hidden="1">2</definedName>
    <definedName name="solver_rel3" localSheetId="2" hidden="1">2</definedName>
    <definedName name="solver_rel3" localSheetId="1" hidden="1">2</definedName>
    <definedName name="solver_rel3" localSheetId="0" hidden="1">2</definedName>
    <definedName name="solver_rhs1" localSheetId="2" hidden="1">dati!#REF!</definedName>
    <definedName name="solver_rhs1" localSheetId="1" hidden="1">'dati &amp; modello'!#REF!</definedName>
    <definedName name="solver_rhs1" localSheetId="0" hidden="1">'dati &amp; modello (2)'!$G$14:$I$14</definedName>
    <definedName name="solver_rhs2" localSheetId="2" hidden="1">binario</definedName>
    <definedName name="solver_rhs2" localSheetId="1" hidden="1">binario</definedName>
    <definedName name="solver_rhs2" localSheetId="0" hidden="1">'dati &amp; modello (2)'!$M$8:$M$10</definedName>
    <definedName name="solver_rhs3" localSheetId="2" hidden="1">dati!#REF!</definedName>
    <definedName name="solver_rhs3" localSheetId="1" hidden="1">'dati &amp; modello'!#REF!</definedName>
    <definedName name="solver_rhs3" localSheetId="0" hidden="1">'dati &amp; modello (2)'!#REF!</definedName>
    <definedName name="solver_rlx" localSheetId="2" hidden="1">2</definedName>
    <definedName name="solver_rlx" localSheetId="1" hidden="1">2</definedName>
    <definedName name="solver_rlx" localSheetId="0" hidden="1">2</definedName>
    <definedName name="solver_rsd" localSheetId="2" hidden="1">0</definedName>
    <definedName name="solver_rsd" localSheetId="1" hidden="1">0</definedName>
    <definedName name="solver_rsd" localSheetId="0" hidden="1">0</definedName>
    <definedName name="solver_scl" localSheetId="2" hidden="1">1</definedName>
    <definedName name="solver_scl" localSheetId="1" hidden="1">1</definedName>
    <definedName name="solver_scl" localSheetId="0" hidden="1">1</definedName>
    <definedName name="solver_sho" localSheetId="2" hidden="1">2</definedName>
    <definedName name="solver_sho" localSheetId="1" hidden="1">2</definedName>
    <definedName name="solver_sho" localSheetId="0" hidden="1">2</definedName>
    <definedName name="solver_ssz" localSheetId="2" hidden="1">100</definedName>
    <definedName name="solver_ssz" localSheetId="1" hidden="1">100</definedName>
    <definedName name="solver_ssz" localSheetId="0" hidden="1">100</definedName>
    <definedName name="solver_tim" localSheetId="2" hidden="1">2147483647</definedName>
    <definedName name="solver_tim" localSheetId="1" hidden="1">2147483647</definedName>
    <definedName name="solver_tim" localSheetId="0" hidden="1">2147483647</definedName>
    <definedName name="solver_tol" localSheetId="2" hidden="1">0.01</definedName>
    <definedName name="solver_tol" localSheetId="1" hidden="1">0.01</definedName>
    <definedName name="solver_tol" localSheetId="0" hidden="1">0</definedName>
    <definedName name="solver_typ" localSheetId="2" hidden="1">1</definedName>
    <definedName name="solver_typ" localSheetId="1" hidden="1">1</definedName>
    <definedName name="solver_typ" localSheetId="0" hidden="1">1</definedName>
    <definedName name="solver_val" localSheetId="2" hidden="1">0</definedName>
    <definedName name="solver_val" localSheetId="1" hidden="1">0</definedName>
    <definedName name="solver_val" localSheetId="0" hidden="1">0</definedName>
    <definedName name="solver_ver" localSheetId="2" hidden="1">3</definedName>
    <definedName name="solver_ver" localSheetId="1" hidden="1">3</definedName>
    <definedName name="solver_ver" localSheetId="0" hidden="1">3</definedName>
  </definedNames>
  <calcPr calcId="152511"/>
</workbook>
</file>

<file path=xl/calcChain.xml><?xml version="1.0" encoding="utf-8"?>
<calcChain xmlns="http://schemas.openxmlformats.org/spreadsheetml/2006/main">
  <c r="D19" i="9" l="1"/>
  <c r="D16" i="9"/>
  <c r="C16" i="9"/>
  <c r="B16" i="9"/>
  <c r="D15" i="9"/>
  <c r="C15" i="9"/>
  <c r="B15" i="9"/>
  <c r="D14" i="9"/>
  <c r="C14" i="9"/>
  <c r="B14" i="9"/>
  <c r="I12" i="9"/>
  <c r="I15" i="9" s="1"/>
  <c r="H12" i="9"/>
  <c r="H15" i="9" s="1"/>
  <c r="G12" i="9"/>
  <c r="G15" i="9" s="1"/>
  <c r="K10" i="9"/>
  <c r="O10" i="9" s="1"/>
  <c r="K9" i="9"/>
  <c r="O9" i="9" s="1"/>
  <c r="K8" i="9"/>
  <c r="O8" i="9" s="1"/>
  <c r="B14" i="8"/>
  <c r="I15" i="8"/>
  <c r="G15" i="8"/>
  <c r="O9" i="8"/>
  <c r="O10" i="8"/>
  <c r="K8" i="8"/>
  <c r="O8" i="8" s="1"/>
  <c r="B19" i="9" l="1"/>
  <c r="H12" i="8"/>
  <c r="H15" i="8" s="1"/>
  <c r="I12" i="8"/>
  <c r="G12" i="8"/>
  <c r="K10" i="8"/>
  <c r="K9" i="8"/>
  <c r="D16" i="8"/>
  <c r="B16" i="8"/>
  <c r="C16" i="8"/>
  <c r="B15" i="8"/>
  <c r="C15" i="8"/>
  <c r="D15" i="8"/>
  <c r="D14" i="8"/>
  <c r="C14" i="8"/>
  <c r="B19" i="8" s="1"/>
</calcChain>
</file>

<file path=xl/sharedStrings.xml><?xml version="1.0" encoding="utf-8"?>
<sst xmlns="http://schemas.openxmlformats.org/spreadsheetml/2006/main" count="96" uniqueCount="20">
  <si>
    <t>individuo 1</t>
  </si>
  <si>
    <t>individuo 2</t>
  </si>
  <si>
    <t>individuo 3</t>
  </si>
  <si>
    <t>obiettivo</t>
  </si>
  <si>
    <t>=</t>
  </si>
  <si>
    <t>attività 1</t>
  </si>
  <si>
    <t>attività 2</t>
  </si>
  <si>
    <t>attività 3</t>
  </si>
  <si>
    <t>sono le celle che è possibile modificare</t>
  </si>
  <si>
    <t>contiene una funzione che realizza l'espressione analitica della funzione obietivo</t>
  </si>
  <si>
    <t>dati</t>
  </si>
  <si>
    <t>contengono VALORI (parametri del modello)</t>
  </si>
  <si>
    <t>leve decisionali</t>
  </si>
  <si>
    <t>funzioni di vincolo</t>
  </si>
  <si>
    <t>funzione obiettivo</t>
  </si>
  <si>
    <t>valore della decisione</t>
  </si>
  <si>
    <t>valore totale</t>
  </si>
  <si>
    <t>restrizioni</t>
  </si>
  <si>
    <t>controllo</t>
  </si>
  <si>
    <t>contiene una funzione che realizza l'espressione analitica del l.h.s dei vincoli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</si>
</sst>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3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 applyAlignment="1">
      <alignment horizontal="center"/>
    </xf>
    <xf numFmtId="0" fontId="0" fillId="4" borderId="0" xfId="0" applyFill="1"/>
    <xf numFmtId="0" fontId="0" fillId="3" borderId="0" xfId="0" applyFill="1" applyAlignment="1">
      <alignment horizontal="center"/>
    </xf>
    <xf numFmtId="0" fontId="0" fillId="2" borderId="0" xfId="0" applyFill="1"/>
    <xf numFmtId="0" fontId="0" fillId="5" borderId="0" xfId="0" applyFill="1"/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/>
    <xf numFmtId="0" fontId="0" fillId="0" borderId="0" xfId="0" applyFill="1"/>
    <xf numFmtId="0" fontId="0" fillId="8" borderId="0" xfId="0" applyFill="1" applyAlignment="1">
      <alignment horizontal="center"/>
    </xf>
  </cellXfs>
  <cellStyles count="1">
    <cellStyle name="Normale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zoomScaleNormal="100" workbookViewId="0">
      <selection activeCell="H10" sqref="H10"/>
    </sheetView>
  </sheetViews>
  <sheetFormatPr defaultRowHeight="15" x14ac:dyDescent="0.25"/>
  <cols>
    <col min="1" max="1" width="17.7109375" bestFit="1" customWidth="1"/>
    <col min="2" max="2" width="11.140625" customWidth="1"/>
    <col min="3" max="3" width="10.140625" customWidth="1"/>
    <col min="4" max="4" width="8.7109375" bestFit="1" customWidth="1"/>
    <col min="6" max="6" width="11.85546875" customWidth="1"/>
    <col min="10" max="10" width="10.85546875" bestFit="1" customWidth="1"/>
    <col min="16" max="16" width="17.7109375" bestFit="1" customWidth="1"/>
  </cols>
  <sheetData>
    <row r="1" spans="1:15" x14ac:dyDescent="0.25">
      <c r="A1" s="4" t="s">
        <v>12</v>
      </c>
      <c r="C1" t="s">
        <v>8</v>
      </c>
    </row>
    <row r="2" spans="1:15" x14ac:dyDescent="0.25">
      <c r="A2" s="9" t="s">
        <v>13</v>
      </c>
      <c r="C2" t="s">
        <v>19</v>
      </c>
    </row>
    <row r="3" spans="1:15" x14ac:dyDescent="0.25">
      <c r="A3" s="2" t="s">
        <v>14</v>
      </c>
      <c r="C3" t="s">
        <v>9</v>
      </c>
    </row>
    <row r="4" spans="1:15" x14ac:dyDescent="0.25">
      <c r="A4" s="5" t="s">
        <v>10</v>
      </c>
      <c r="C4" t="s">
        <v>11</v>
      </c>
    </row>
    <row r="5" spans="1:15" x14ac:dyDescent="0.25">
      <c r="A5" s="10"/>
    </row>
    <row r="7" spans="1:15" x14ac:dyDescent="0.25">
      <c r="B7" t="s">
        <v>5</v>
      </c>
      <c r="C7" t="s">
        <v>6</v>
      </c>
      <c r="D7" t="s">
        <v>7</v>
      </c>
      <c r="G7" t="s">
        <v>5</v>
      </c>
      <c r="H7" t="s">
        <v>6</v>
      </c>
      <c r="I7" t="s">
        <v>7</v>
      </c>
      <c r="K7" t="s">
        <v>17</v>
      </c>
      <c r="M7" t="s">
        <v>18</v>
      </c>
    </row>
    <row r="8" spans="1:15" x14ac:dyDescent="0.25">
      <c r="A8" t="s">
        <v>0</v>
      </c>
      <c r="B8" s="3">
        <v>0.9</v>
      </c>
      <c r="C8" s="3">
        <v>0.8</v>
      </c>
      <c r="D8" s="3">
        <v>1</v>
      </c>
      <c r="F8" t="s">
        <v>0</v>
      </c>
      <c r="G8" s="1">
        <v>0</v>
      </c>
      <c r="H8" s="1">
        <v>1</v>
      </c>
      <c r="I8" s="1">
        <v>0</v>
      </c>
      <c r="J8" t="s">
        <v>0</v>
      </c>
      <c r="K8" s="8">
        <f>SUM(G8:I8)</f>
        <v>1</v>
      </c>
      <c r="L8" s="6" t="s">
        <v>4</v>
      </c>
      <c r="M8" s="6">
        <v>1</v>
      </c>
      <c r="O8" s="6" t="str">
        <f>IF(K8&lt;&gt;M8,"NO","ok")</f>
        <v>ok</v>
      </c>
    </row>
    <row r="9" spans="1:15" x14ac:dyDescent="0.25">
      <c r="A9" t="s">
        <v>1</v>
      </c>
      <c r="B9" s="3">
        <v>1</v>
      </c>
      <c r="C9" s="3">
        <v>0.5</v>
      </c>
      <c r="D9" s="3">
        <v>0.7</v>
      </c>
      <c r="F9" t="s">
        <v>1</v>
      </c>
      <c r="G9" s="1">
        <v>1</v>
      </c>
      <c r="H9" s="1">
        <v>1</v>
      </c>
      <c r="I9" s="1">
        <v>0</v>
      </c>
      <c r="J9" t="s">
        <v>1</v>
      </c>
      <c r="K9" s="8">
        <f t="shared" ref="K9" si="0">SUM(G9:I9)</f>
        <v>2</v>
      </c>
      <c r="L9" s="6" t="s">
        <v>4</v>
      </c>
      <c r="M9" s="6">
        <v>1</v>
      </c>
      <c r="O9" s="6" t="str">
        <f t="shared" ref="O9:O10" si="1">IF(K9&lt;&gt;M9,"NO","ok")</f>
        <v>NO</v>
      </c>
    </row>
    <row r="10" spans="1:15" x14ac:dyDescent="0.25">
      <c r="A10" t="s">
        <v>2</v>
      </c>
      <c r="B10" s="3">
        <v>0.3</v>
      </c>
      <c r="C10" s="3">
        <v>0.4</v>
      </c>
      <c r="D10" s="3">
        <v>1</v>
      </c>
      <c r="F10" t="s">
        <v>2</v>
      </c>
      <c r="G10" s="1">
        <v>0</v>
      </c>
      <c r="H10" s="1">
        <v>0</v>
      </c>
      <c r="I10" s="1">
        <v>1</v>
      </c>
      <c r="J10" t="s">
        <v>2</v>
      </c>
      <c r="K10" s="8">
        <f>SUM(G10:I10)</f>
        <v>1</v>
      </c>
      <c r="L10" s="6" t="s">
        <v>4</v>
      </c>
      <c r="M10" s="6">
        <v>1</v>
      </c>
      <c r="O10" s="6" t="str">
        <f t="shared" si="1"/>
        <v>ok</v>
      </c>
    </row>
    <row r="11" spans="1:15" x14ac:dyDescent="0.25">
      <c r="G11" t="s">
        <v>5</v>
      </c>
      <c r="H11" t="s">
        <v>6</v>
      </c>
      <c r="I11" t="s">
        <v>7</v>
      </c>
    </row>
    <row r="12" spans="1:15" x14ac:dyDescent="0.25">
      <c r="B12" t="s">
        <v>15</v>
      </c>
      <c r="F12" t="s">
        <v>17</v>
      </c>
      <c r="G12" s="8">
        <f>SUM(G8:G10)</f>
        <v>1</v>
      </c>
      <c r="H12" s="8">
        <f t="shared" ref="H12:I12" si="2">SUM(H8:H10)</f>
        <v>2</v>
      </c>
      <c r="I12" s="8">
        <f t="shared" si="2"/>
        <v>1</v>
      </c>
    </row>
    <row r="13" spans="1:15" x14ac:dyDescent="0.25">
      <c r="B13" t="s">
        <v>5</v>
      </c>
      <c r="C13" t="s">
        <v>6</v>
      </c>
      <c r="D13" t="s">
        <v>7</v>
      </c>
      <c r="G13" s="6" t="s">
        <v>4</v>
      </c>
      <c r="H13" s="6" t="s">
        <v>4</v>
      </c>
      <c r="I13" s="6" t="s">
        <v>4</v>
      </c>
    </row>
    <row r="14" spans="1:15" x14ac:dyDescent="0.25">
      <c r="A14" t="s">
        <v>0</v>
      </c>
      <c r="B14" s="11">
        <f>B8*G8</f>
        <v>0</v>
      </c>
      <c r="C14" s="11">
        <f t="shared" ref="C14:C16" si="3">C8*H8</f>
        <v>0.8</v>
      </c>
      <c r="D14" s="11">
        <f>D8*I8</f>
        <v>0</v>
      </c>
      <c r="G14" s="6">
        <v>1</v>
      </c>
      <c r="H14" s="6">
        <v>1</v>
      </c>
      <c r="I14" s="6">
        <v>1</v>
      </c>
      <c r="J14" t="s">
        <v>18</v>
      </c>
    </row>
    <row r="15" spans="1:15" x14ac:dyDescent="0.25">
      <c r="A15" t="s">
        <v>1</v>
      </c>
      <c r="B15" s="11">
        <f>B9*G9</f>
        <v>1</v>
      </c>
      <c r="C15" s="11">
        <f t="shared" si="3"/>
        <v>0.5</v>
      </c>
      <c r="D15" s="11">
        <f>D9*I9</f>
        <v>0</v>
      </c>
      <c r="G15" s="6" t="str">
        <f>IF(G12&lt;&gt;G14,"NO","ok")</f>
        <v>ok</v>
      </c>
      <c r="H15" s="6" t="str">
        <f t="shared" ref="H15:I15" si="4">IF(H12&lt;&gt;H14,"NO","ok")</f>
        <v>NO</v>
      </c>
      <c r="I15" s="6" t="str">
        <f t="shared" si="4"/>
        <v>ok</v>
      </c>
    </row>
    <row r="16" spans="1:15" x14ac:dyDescent="0.25">
      <c r="A16" t="s">
        <v>2</v>
      </c>
      <c r="B16" s="11">
        <f>B10*G10</f>
        <v>0</v>
      </c>
      <c r="C16" s="11">
        <f t="shared" si="3"/>
        <v>0</v>
      </c>
      <c r="D16" s="11">
        <f>D10*I10</f>
        <v>1</v>
      </c>
    </row>
    <row r="18" spans="1:4" x14ac:dyDescent="0.25">
      <c r="B18" t="s">
        <v>16</v>
      </c>
    </row>
    <row r="19" spans="1:4" x14ac:dyDescent="0.25">
      <c r="A19" t="s">
        <v>3</v>
      </c>
      <c r="B19" s="7">
        <f>SUM(B14:D16)</f>
        <v>3.3</v>
      </c>
      <c r="D19">
        <f>SUMPRODUCT(B8:D10,G8:I10)</f>
        <v>3.3</v>
      </c>
    </row>
  </sheetData>
  <conditionalFormatting sqref="O8:O10">
    <cfRule type="containsText" dxfId="1" priority="2" operator="containsText" text="NO">
      <formula>NOT(ISERROR(SEARCH("NO",O8)))</formula>
    </cfRule>
  </conditionalFormatting>
  <conditionalFormatting sqref="G15:I15">
    <cfRule type="containsText" dxfId="0" priority="1" operator="containsText" text="NO">
      <formula>NOT(ISERROR(SEARCH("NO",G15)))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zoomScaleNormal="100" workbookViewId="0">
      <selection activeCell="B19" sqref="B19"/>
    </sheetView>
  </sheetViews>
  <sheetFormatPr defaultRowHeight="15" x14ac:dyDescent="0.25"/>
  <cols>
    <col min="1" max="1" width="17.7109375" bestFit="1" customWidth="1"/>
    <col min="2" max="2" width="11.140625" customWidth="1"/>
    <col min="3" max="3" width="10.140625" customWidth="1"/>
    <col min="4" max="4" width="8.7109375" bestFit="1" customWidth="1"/>
    <col min="6" max="6" width="11.85546875" customWidth="1"/>
    <col min="10" max="10" width="10.85546875" bestFit="1" customWidth="1"/>
    <col min="16" max="16" width="17.7109375" bestFit="1" customWidth="1"/>
  </cols>
  <sheetData>
    <row r="1" spans="1:15" x14ac:dyDescent="0.25">
      <c r="A1" s="4" t="s">
        <v>12</v>
      </c>
      <c r="C1" t="s">
        <v>8</v>
      </c>
    </row>
    <row r="2" spans="1:15" x14ac:dyDescent="0.25">
      <c r="A2" s="9" t="s">
        <v>13</v>
      </c>
      <c r="C2" t="s">
        <v>19</v>
      </c>
    </row>
    <row r="3" spans="1:15" x14ac:dyDescent="0.25">
      <c r="A3" s="2" t="s">
        <v>14</v>
      </c>
      <c r="C3" t="s">
        <v>9</v>
      </c>
    </row>
    <row r="4" spans="1:15" x14ac:dyDescent="0.25">
      <c r="A4" s="5" t="s">
        <v>10</v>
      </c>
      <c r="C4" t="s">
        <v>11</v>
      </c>
    </row>
    <row r="5" spans="1:15" x14ac:dyDescent="0.25">
      <c r="A5" s="10"/>
    </row>
    <row r="7" spans="1:15" x14ac:dyDescent="0.25">
      <c r="B7" t="s">
        <v>5</v>
      </c>
      <c r="C7" t="s">
        <v>6</v>
      </c>
      <c r="D7" t="s">
        <v>7</v>
      </c>
      <c r="G7" t="s">
        <v>5</v>
      </c>
      <c r="H7" t="s">
        <v>6</v>
      </c>
      <c r="I7" t="s">
        <v>7</v>
      </c>
      <c r="K7" t="s">
        <v>17</v>
      </c>
      <c r="M7" t="s">
        <v>18</v>
      </c>
    </row>
    <row r="8" spans="1:15" x14ac:dyDescent="0.25">
      <c r="A8" t="s">
        <v>0</v>
      </c>
      <c r="B8" s="3">
        <v>0.9</v>
      </c>
      <c r="C8" s="3">
        <v>0.8</v>
      </c>
      <c r="D8" s="3">
        <v>1</v>
      </c>
      <c r="F8" t="s">
        <v>0</v>
      </c>
      <c r="G8" s="1">
        <v>0</v>
      </c>
      <c r="H8" s="1">
        <v>0</v>
      </c>
      <c r="I8" s="1">
        <v>1</v>
      </c>
      <c r="J8" t="s">
        <v>0</v>
      </c>
      <c r="K8" s="8">
        <f>SUM(G8:I8)</f>
        <v>1</v>
      </c>
      <c r="L8" s="6" t="s">
        <v>4</v>
      </c>
      <c r="M8" s="6">
        <v>1</v>
      </c>
      <c r="O8" t="str">
        <f>IF(K8&lt;&gt;M8,"NO","ok")</f>
        <v>ok</v>
      </c>
    </row>
    <row r="9" spans="1:15" x14ac:dyDescent="0.25">
      <c r="A9" t="s">
        <v>1</v>
      </c>
      <c r="B9" s="3">
        <v>0.7</v>
      </c>
      <c r="C9" s="3">
        <v>0.5</v>
      </c>
      <c r="D9" s="3">
        <v>1</v>
      </c>
      <c r="F9" t="s">
        <v>1</v>
      </c>
      <c r="G9" s="1">
        <v>0</v>
      </c>
      <c r="H9" s="1">
        <v>1</v>
      </c>
      <c r="I9" s="1">
        <v>0</v>
      </c>
      <c r="J9" t="s">
        <v>1</v>
      </c>
      <c r="K9" s="8">
        <f t="shared" ref="K9" si="0">SUM(G9:I9)</f>
        <v>1</v>
      </c>
      <c r="L9" s="6" t="s">
        <v>4</v>
      </c>
      <c r="M9" s="6">
        <v>1</v>
      </c>
      <c r="O9" t="str">
        <f t="shared" ref="O9:O10" si="1">IF(K9&lt;&gt;M9,"NO","ok")</f>
        <v>ok</v>
      </c>
    </row>
    <row r="10" spans="1:15" x14ac:dyDescent="0.25">
      <c r="A10" t="s">
        <v>2</v>
      </c>
      <c r="B10" s="3">
        <v>0.8</v>
      </c>
      <c r="C10" s="3">
        <v>0.4</v>
      </c>
      <c r="D10" s="3">
        <v>1</v>
      </c>
      <c r="F10" t="s">
        <v>2</v>
      </c>
      <c r="G10" s="1">
        <v>1</v>
      </c>
      <c r="H10" s="1">
        <v>0</v>
      </c>
      <c r="I10" s="1">
        <v>0</v>
      </c>
      <c r="J10" t="s">
        <v>2</v>
      </c>
      <c r="K10" s="8">
        <f>SUM(G10:I10)</f>
        <v>1</v>
      </c>
      <c r="L10" s="6" t="s">
        <v>4</v>
      </c>
      <c r="M10" s="6">
        <v>1</v>
      </c>
      <c r="O10" t="str">
        <f t="shared" si="1"/>
        <v>ok</v>
      </c>
    </row>
    <row r="11" spans="1:15" x14ac:dyDescent="0.25">
      <c r="G11" t="s">
        <v>5</v>
      </c>
      <c r="H11" t="s">
        <v>6</v>
      </c>
      <c r="I11" t="s">
        <v>7</v>
      </c>
    </row>
    <row r="12" spans="1:15" x14ac:dyDescent="0.25">
      <c r="B12" t="s">
        <v>15</v>
      </c>
      <c r="F12" t="s">
        <v>17</v>
      </c>
      <c r="G12" s="8">
        <f>SUM(G8:G10)</f>
        <v>1</v>
      </c>
      <c r="H12" s="8">
        <f t="shared" ref="H12:I12" si="2">SUM(H8:H10)</f>
        <v>1</v>
      </c>
      <c r="I12" s="8">
        <f t="shared" si="2"/>
        <v>1</v>
      </c>
    </row>
    <row r="13" spans="1:15" x14ac:dyDescent="0.25">
      <c r="B13" t="s">
        <v>5</v>
      </c>
      <c r="C13" t="s">
        <v>6</v>
      </c>
      <c r="D13" t="s">
        <v>7</v>
      </c>
      <c r="G13" s="6" t="s">
        <v>4</v>
      </c>
      <c r="H13" s="6" t="s">
        <v>4</v>
      </c>
      <c r="I13" s="6" t="s">
        <v>4</v>
      </c>
    </row>
    <row r="14" spans="1:15" x14ac:dyDescent="0.25">
      <c r="A14" t="s">
        <v>0</v>
      </c>
      <c r="B14" s="11">
        <f>B8*G8</f>
        <v>0</v>
      </c>
      <c r="C14" s="11">
        <f t="shared" ref="C14" si="3">C8*H8</f>
        <v>0</v>
      </c>
      <c r="D14" s="11">
        <f>D8*I8</f>
        <v>1</v>
      </c>
      <c r="G14" s="6">
        <v>1</v>
      </c>
      <c r="H14" s="6">
        <v>1</v>
      </c>
      <c r="I14" s="6">
        <v>1</v>
      </c>
      <c r="J14" t="s">
        <v>18</v>
      </c>
    </row>
    <row r="15" spans="1:15" x14ac:dyDescent="0.25">
      <c r="A15" t="s">
        <v>1</v>
      </c>
      <c r="B15" s="11">
        <f>B9*G9</f>
        <v>0</v>
      </c>
      <c r="C15" s="11">
        <f t="shared" ref="C15" si="4">C9*H9</f>
        <v>0.5</v>
      </c>
      <c r="D15" s="11">
        <f>D9*I9</f>
        <v>0</v>
      </c>
      <c r="G15" t="str">
        <f>IF(G12&lt;&gt;G14,"NO","ok")</f>
        <v>ok</v>
      </c>
      <c r="H15" t="str">
        <f t="shared" ref="H15:I15" si="5">IF(H12&lt;&gt;H14,"NO","ok")</f>
        <v>ok</v>
      </c>
      <c r="I15" t="str">
        <f t="shared" si="5"/>
        <v>ok</v>
      </c>
    </row>
    <row r="16" spans="1:15" x14ac:dyDescent="0.25">
      <c r="A16" t="s">
        <v>2</v>
      </c>
      <c r="B16" s="11">
        <f>B10*G10</f>
        <v>0.8</v>
      </c>
      <c r="C16" s="11">
        <f t="shared" ref="C16" si="6">C10*H10</f>
        <v>0</v>
      </c>
      <c r="D16" s="11">
        <f>D10*I10</f>
        <v>0</v>
      </c>
    </row>
    <row r="18" spans="1:2" x14ac:dyDescent="0.25">
      <c r="B18" t="s">
        <v>16</v>
      </c>
    </row>
    <row r="19" spans="1:2" x14ac:dyDescent="0.25">
      <c r="A19" t="s">
        <v>3</v>
      </c>
      <c r="B19" s="7">
        <f>SUM(B14:D16)</f>
        <v>2.2999999999999998</v>
      </c>
    </row>
  </sheetData>
  <conditionalFormatting sqref="O8:O10">
    <cfRule type="containsText" dxfId="3" priority="2" operator="containsText" text="NO">
      <formula>NOT(ISERROR(SEARCH("NO",O8)))</formula>
    </cfRule>
  </conditionalFormatting>
  <conditionalFormatting sqref="G15:I15">
    <cfRule type="containsText" dxfId="2" priority="1" operator="containsText" text="NO">
      <formula>NOT(ISERROR(SEARCH("NO",G15)))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zoomScaleNormal="100" workbookViewId="0">
      <selection activeCell="D15" sqref="D15"/>
    </sheetView>
  </sheetViews>
  <sheetFormatPr defaultRowHeight="15" x14ac:dyDescent="0.25"/>
  <cols>
    <col min="1" max="1" width="14" bestFit="1" customWidth="1"/>
    <col min="2" max="2" width="11.140625" customWidth="1"/>
    <col min="3" max="3" width="10.140625" customWidth="1"/>
    <col min="4" max="4" width="8.7109375" bestFit="1" customWidth="1"/>
  </cols>
  <sheetData>
    <row r="1" spans="1:4" x14ac:dyDescent="0.25">
      <c r="B1" t="s">
        <v>5</v>
      </c>
      <c r="C1" t="s">
        <v>6</v>
      </c>
      <c r="D1" t="s">
        <v>7</v>
      </c>
    </row>
    <row r="2" spans="1:4" x14ac:dyDescent="0.25">
      <c r="A2" t="s">
        <v>0</v>
      </c>
      <c r="B2" s="3">
        <v>0.9</v>
      </c>
      <c r="C2" s="3">
        <v>0.8</v>
      </c>
      <c r="D2" s="3">
        <v>1</v>
      </c>
    </row>
    <row r="3" spans="1:4" x14ac:dyDescent="0.25">
      <c r="A3" t="s">
        <v>1</v>
      </c>
      <c r="B3" s="3">
        <v>0.7</v>
      </c>
      <c r="C3" s="3">
        <v>0.5</v>
      </c>
      <c r="D3" s="3">
        <v>1</v>
      </c>
    </row>
    <row r="4" spans="1:4" x14ac:dyDescent="0.25">
      <c r="A4" t="s">
        <v>2</v>
      </c>
      <c r="B4" s="3">
        <v>0.8</v>
      </c>
      <c r="C4" s="3">
        <v>0.4</v>
      </c>
      <c r="D4" s="3">
        <v>1</v>
      </c>
    </row>
    <row r="7" spans="1:4" ht="62.2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dati &amp; modello (2)</vt:lpstr>
      <vt:lpstr>dati &amp; modello</vt:lpstr>
      <vt:lpstr>dati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2017-03-14T11:35:48Z</dcterms:modified>
</cp:coreProperties>
</file>